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_1კრებსითი სატენდერო" sheetId="12" r:id="rId1"/>
  </sheets>
  <externalReferences>
    <externalReference r:id="rId2"/>
  </externalReferences>
  <definedNames>
    <definedName name="_xlnm._FilterDatabase" localSheetId="0" hidden="1">'1_1კრებსითი სატენდერო'!$A$6:$G$54</definedName>
    <definedName name="_xlnm.Print_Area" localSheetId="0">'1_1კრებსითი სატენდერო'!$A$1:$F$55</definedName>
    <definedName name="_xlnm.Print_Titles" localSheetId="0">'1_1კრებსითი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2" l="1"/>
  <c r="F53" i="12"/>
  <c r="F47" i="12" l="1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48" i="12" s="1"/>
  <c r="F49" i="12" l="1"/>
  <c r="F50" i="12" s="1"/>
  <c r="F51" i="12" l="1"/>
  <c r="F52" i="12" s="1"/>
</calcChain>
</file>

<file path=xl/sharedStrings.xml><?xml version="1.0" encoding="utf-8"?>
<sst xmlns="http://schemas.openxmlformats.org/spreadsheetml/2006/main" count="154" uniqueCount="78">
  <si>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</si>
  <si>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</si>
  <si>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</si>
  <si>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</si>
  <si>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</si>
  <si>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</si>
  <si>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</si>
  <si>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</si>
  <si>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</si>
  <si>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</si>
  <si>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</si>
  <si>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მ2</t>
  </si>
  <si>
    <t>ც</t>
  </si>
  <si>
    <t>IV კატ. გრუნტის დამუშავება ხელით, ავტოთვითმცლელზე დატვირთვით</t>
  </si>
  <si>
    <t>დამუშავებული გრუნტის დატვირთვა ექსკავატორით ავ/თვითმცლელზე</t>
  </si>
  <si>
    <t>ასფალტის საფარის მოხსნა სისქით 10 სმ სანგრევი ჩაქუჩით</t>
  </si>
  <si>
    <t>ქვიშის (2-5 მმ ფრაქცია) საფარის მოწყობა დატკეპვნით (k=0.98-1.25) 10ტ-იანი პნევმატური სატკეპნით მილის ქვეშ 15 სმ, მილის ზემოდან 30 სმ</t>
  </si>
  <si>
    <t>დემონტირებული მილების დატვირთვა ავტოთვითმცლელზე და გატანა სამშენებლო მოედნიდან</t>
  </si>
  <si>
    <t>სასიგნალო ლენტი დ=250 მმ მილზე</t>
  </si>
  <si>
    <t>ადგ.</t>
  </si>
  <si>
    <t>ბეტონი B-7.5</t>
  </si>
  <si>
    <t>სამშენებლო ქვიშა</t>
  </si>
  <si>
    <t>ღორღი 0-40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</si>
  <si>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დატკეპნა 30 სმ-იან ფენებად 10 ტ-იანი პნევმოსვლიანი სატკეპნით (k=0.98-1.25) და არსებული გასაუქმებელი ჭების შესავსებად</t>
  </si>
  <si>
    <t>ასფალტის საფარის კონტურების ჩახერხვა ფრეზით ორ ზოლად</t>
  </si>
  <si>
    <t>ავტოთვითმცლელით გატანა 20 კმ</t>
  </si>
  <si>
    <t>კანალიზაციის გოფრირებული SN8 d=300 მმ მილის (მილძაბრა ბოლოთი)</t>
  </si>
  <si>
    <t>კანალიზაციის გოფრირებული SN8 d=300 მმ მილის, გამოცდა ჰერმეტულობაზე</t>
  </si>
  <si>
    <t>არსებული კანალიზაციის გოფრირებული d=300 მმ მილის დემონტაჟი</t>
  </si>
  <si>
    <t>პოლიეთილენის კანალიზაციის გოფრირებული დ 300 მმ მილის ქუროს შეძენა, მოწყობა</t>
  </si>
  <si>
    <t>პოლიეთილენის კანალიზაციის გოფრირებული დ 300 მმ მილის ქურო</t>
  </si>
  <si>
    <t>საპროექტო კანალიზაციის გოფრირებული დ-300 მმ მილისათვის რეზინის საფენი</t>
  </si>
  <si>
    <t>სასიგნალო ლენტის შეძენა, მოწყობა დ=300 მმ მილზე</t>
  </si>
  <si>
    <t>არსებული დ=300 მმ მილის დახშობა მრავალჯერადი გამოყენების პნევმო დამხშობი ბალიშებით</t>
  </si>
  <si>
    <t>არსებული დ=150 მმ მილის დახშობა მრავალჯერადი გამოყენების პნევმო დამხშობი ბალიშებით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</si>
  <si>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</si>
  <si>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კაბელების დამაგრება</t>
  </si>
  <si>
    <t>დამხშობი გასაბერი ბალიში დ=300 მმ</t>
  </si>
  <si>
    <t>დამხშობი გასაბერი ბალიში დ=150 მმ</t>
  </si>
  <si>
    <t>ასფალტი მსხვილმარცვლოვანი</t>
  </si>
  <si>
    <t>ასფალტი წვრილმარცვლოვანი</t>
  </si>
  <si>
    <t>თხევადი ბიტუმი</t>
  </si>
  <si>
    <t>4-1</t>
  </si>
  <si>
    <t>4-2</t>
  </si>
  <si>
    <t>4-3</t>
  </si>
  <si>
    <t>5-1</t>
  </si>
  <si>
    <t>10-1</t>
  </si>
  <si>
    <t>11-1</t>
  </si>
  <si>
    <t>12-1</t>
  </si>
  <si>
    <t>15-1</t>
  </si>
  <si>
    <t>17-1</t>
  </si>
  <si>
    <t>19-1</t>
  </si>
  <si>
    <t>19-2</t>
  </si>
  <si>
    <t>20-1</t>
  </si>
  <si>
    <t>21-1</t>
  </si>
  <si>
    <t>22-1</t>
  </si>
  <si>
    <t>3.1</t>
  </si>
  <si>
    <t>14.1</t>
  </si>
  <si>
    <t>16.1</t>
  </si>
  <si>
    <t>ქვიშა (2-5 მმ ფრაქცია)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</si>
  <si>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</si>
  <si>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</si>
  <si>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</si>
  <si>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</si>
  <si>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t>ხატაეთის ქ. 139-თან მდებარე წყალარინების ქსელის რეაბილიტაცია</t>
  </si>
  <si>
    <r>
      <t>მ</t>
    </r>
    <r>
      <rPr>
        <vertAlign val="superscript"/>
        <sz val="10"/>
        <rFont val="Segoe UI"/>
        <family val="2"/>
      </rPr>
      <t>3</t>
    </r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</si>
  <si>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</si>
  <si>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</si>
  <si>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ექსკავატორით ჩამჩის მოცულობით 0.5 მ3 ა/მ დატვირთვით</t>
  </si>
  <si>
    <t>გრუნტის გატანა ავტოთვითმცლელებით</t>
  </si>
  <si>
    <t>ქვიშის (2-5 მმ ფრაქცია)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</si>
  <si>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ღორღით, სისქით 20 სმ (ფრაქცია 0-40 მმ) მექანიზმის გამოყენებით, 50 მ-ზე გადაადგილებით, დატკეპნა</t>
  </si>
  <si>
    <t>ქვიშა-ხრეშოვანი მარევი (ფრაქცია 0-80 მმ)</t>
  </si>
  <si>
    <t>კანალიზაციის გოფრირებული SN8 d=300 მმ მილის (მილძაბრა ბოლოთი) შეძენა, მონტაჟი</t>
  </si>
  <si>
    <t>საპროექტო კანალიზაციის დ=300 მმ მილის შეჭრა საპროექტო ჭაში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</si>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</sst>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1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49" fontId="4" fillId="2" borderId="11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>
      <alignment vertical="center" wrapText="1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3" fontId="4" fillId="2" borderId="14" xfId="6" applyFont="1" applyFill="1" applyBorder="1" applyAlignment="1" applyProtection="1">
      <alignment horizontal="center" vertical="center"/>
      <protection locked="0"/>
    </xf>
    <xf numFmtId="43" fontId="4" fillId="2" borderId="14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4" fillId="2" borderId="9" xfId="6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4.25" x14ac:dyDescent="0.25"/>
  <cols>
    <col min="1" max="1" width="6" style="37" customWidth="1"/>
    <col min="2" max="2" width="45.28515625" style="5" customWidth="1"/>
    <col min="3" max="3" width="8.5703125" style="5" customWidth="1"/>
    <col min="4" max="4" width="12.5703125" style="5" bestFit="1" customWidth="1"/>
    <col min="5" max="5" width="11.28515625" style="53" customWidth="1"/>
    <col min="6" max="6" width="12.140625" style="5" customWidth="1"/>
    <col min="7" max="7" width="31.42578125" style="5" bestFit="1" customWidth="1"/>
    <col min="8" max="16384" width="9.140625" style="5"/>
  </cols>
  <sheetData>
    <row r="1" spans="1:8" x14ac:dyDescent="0.25">
      <c r="A1" s="6" t="s">
        <v>64</v>
      </c>
      <c r="B1" s="2"/>
      <c r="C1" s="2"/>
      <c r="D1" s="2"/>
      <c r="E1" s="51"/>
      <c r="F1" s="2"/>
    </row>
    <row r="2" spans="1:8" ht="25.5" customHeight="1" thickBot="1" x14ac:dyDescent="0.3">
      <c r="A2" s="7"/>
      <c r="B2" s="7"/>
      <c r="C2" s="7"/>
      <c r="D2" s="7"/>
      <c r="E2" s="7"/>
      <c r="F2" s="7"/>
      <c r="G2" s="60"/>
    </row>
    <row r="3" spans="1:8" ht="15" thickBot="1" x14ac:dyDescent="0.3">
      <c r="A3" s="8"/>
      <c r="C3" s="9"/>
      <c r="D3" s="9"/>
      <c r="E3" s="9"/>
      <c r="F3" s="9"/>
      <c r="G3" s="61"/>
    </row>
    <row r="4" spans="1:8" ht="18" customHeight="1" thickBot="1" x14ac:dyDescent="0.3">
      <c r="A4" s="75" t="s">
        <v>0</v>
      </c>
      <c r="B4" s="74" t="s">
        <v>1</v>
      </c>
      <c r="C4" s="74" t="s">
        <v>2</v>
      </c>
      <c r="D4" s="74" t="s">
        <v>60</v>
      </c>
      <c r="E4" s="80" t="s">
        <v>3</v>
      </c>
      <c r="F4" s="77" t="s">
        <v>61</v>
      </c>
      <c r="G4" s="62"/>
    </row>
    <row r="5" spans="1:8" ht="15" thickBot="1" x14ac:dyDescent="0.3">
      <c r="A5" s="76"/>
      <c r="B5" s="79"/>
      <c r="C5" s="79"/>
      <c r="D5" s="79"/>
      <c r="E5" s="81"/>
      <c r="F5" s="78"/>
      <c r="G5" s="63"/>
      <c r="H5" s="59"/>
    </row>
    <row r="6" spans="1:8" ht="15" thickBot="1" x14ac:dyDescent="0.3">
      <c r="A6" s="10">
        <v>1</v>
      </c>
      <c r="B6" s="4">
        <v>2</v>
      </c>
      <c r="C6" s="4">
        <v>3</v>
      </c>
      <c r="D6" s="4">
        <v>4</v>
      </c>
      <c r="E6" s="11">
        <v>5</v>
      </c>
      <c r="F6" s="11">
        <v>6</v>
      </c>
      <c r="G6" s="52">
        <v>7</v>
      </c>
    </row>
    <row r="7" spans="1:8" s="14" customFormat="1" x14ac:dyDescent="0.25">
      <c r="A7" s="12">
        <v>1</v>
      </c>
      <c r="B7" s="55" t="s">
        <v>24</v>
      </c>
      <c r="C7" s="13" t="s">
        <v>6</v>
      </c>
      <c r="D7" s="64">
        <v>65</v>
      </c>
      <c r="E7" s="65"/>
      <c r="F7" s="65">
        <f>D7*E7</f>
        <v>0</v>
      </c>
      <c r="G7" s="55" t="s">
        <v>63</v>
      </c>
    </row>
    <row r="8" spans="1:8" s="22" customFormat="1" ht="15.75" x14ac:dyDescent="0.25">
      <c r="A8" s="20">
        <v>2</v>
      </c>
      <c r="B8" s="56" t="s">
        <v>15</v>
      </c>
      <c r="C8" s="21" t="s">
        <v>65</v>
      </c>
      <c r="D8" s="64">
        <v>12.2</v>
      </c>
      <c r="E8" s="65"/>
      <c r="F8" s="65">
        <f>D8*E8</f>
        <v>0</v>
      </c>
      <c r="G8" s="55" t="s">
        <v>63</v>
      </c>
    </row>
    <row r="9" spans="1:8" s="22" customFormat="1" ht="15.75" x14ac:dyDescent="0.25">
      <c r="A9" s="42">
        <v>3</v>
      </c>
      <c r="B9" s="40" t="s">
        <v>66</v>
      </c>
      <c r="C9" s="23" t="s">
        <v>65</v>
      </c>
      <c r="D9" s="66">
        <v>12.2</v>
      </c>
      <c r="E9" s="65"/>
      <c r="F9" s="65">
        <f t="shared" ref="F9:F47" si="0">D9*E9</f>
        <v>0</v>
      </c>
      <c r="G9" s="55" t="s">
        <v>63</v>
      </c>
    </row>
    <row r="10" spans="1:8" s="22" customFormat="1" x14ac:dyDescent="0.25">
      <c r="A10" s="42" t="s">
        <v>56</v>
      </c>
      <c r="B10" s="41" t="s">
        <v>25</v>
      </c>
      <c r="C10" s="23" t="s">
        <v>4</v>
      </c>
      <c r="D10" s="66">
        <v>24.4</v>
      </c>
      <c r="E10" s="65"/>
      <c r="F10" s="65">
        <f t="shared" si="0"/>
        <v>0</v>
      </c>
      <c r="G10" s="55" t="s">
        <v>63</v>
      </c>
    </row>
    <row r="11" spans="1:8" s="19" customFormat="1" x14ac:dyDescent="0.25">
      <c r="A11" s="17">
        <v>4</v>
      </c>
      <c r="B11" s="39" t="s">
        <v>67</v>
      </c>
      <c r="C11" s="18" t="s">
        <v>11</v>
      </c>
      <c r="D11" s="67">
        <v>122</v>
      </c>
      <c r="E11" s="65"/>
      <c r="F11" s="65">
        <f t="shared" si="0"/>
        <v>0</v>
      </c>
      <c r="G11" s="55" t="s">
        <v>63</v>
      </c>
    </row>
    <row r="12" spans="1:8" s="19" customFormat="1" x14ac:dyDescent="0.25">
      <c r="A12" s="17" t="s">
        <v>42</v>
      </c>
      <c r="B12" s="39" t="s">
        <v>39</v>
      </c>
      <c r="C12" s="18" t="s">
        <v>4</v>
      </c>
      <c r="D12" s="67">
        <v>17.445999999999998</v>
      </c>
      <c r="E12" s="65"/>
      <c r="F12" s="65">
        <f t="shared" si="0"/>
        <v>0</v>
      </c>
      <c r="G12" s="55" t="s">
        <v>62</v>
      </c>
    </row>
    <row r="13" spans="1:8" s="19" customFormat="1" x14ac:dyDescent="0.25">
      <c r="A13" s="17" t="s">
        <v>43</v>
      </c>
      <c r="B13" s="39" t="s">
        <v>40</v>
      </c>
      <c r="C13" s="18" t="s">
        <v>4</v>
      </c>
      <c r="D13" s="67">
        <v>11.638799999999998</v>
      </c>
      <c r="E13" s="65"/>
      <c r="F13" s="65">
        <f t="shared" si="0"/>
        <v>0</v>
      </c>
      <c r="G13" s="55" t="s">
        <v>62</v>
      </c>
    </row>
    <row r="14" spans="1:8" s="19" customFormat="1" x14ac:dyDescent="0.25">
      <c r="A14" s="17" t="s">
        <v>44</v>
      </c>
      <c r="B14" s="39" t="s">
        <v>41</v>
      </c>
      <c r="C14" s="18" t="s">
        <v>4</v>
      </c>
      <c r="D14" s="67">
        <v>0.14639999999999997</v>
      </c>
      <c r="E14" s="65"/>
      <c r="F14" s="65">
        <f t="shared" si="0"/>
        <v>0</v>
      </c>
      <c r="G14" s="55" t="s">
        <v>62</v>
      </c>
    </row>
    <row r="15" spans="1:8" ht="15.75" x14ac:dyDescent="0.25">
      <c r="A15" s="24">
        <v>5</v>
      </c>
      <c r="B15" s="55" t="s">
        <v>68</v>
      </c>
      <c r="C15" s="25" t="s">
        <v>65</v>
      </c>
      <c r="D15" s="64">
        <v>54.9</v>
      </c>
      <c r="E15" s="65"/>
      <c r="F15" s="65">
        <f t="shared" si="0"/>
        <v>0</v>
      </c>
      <c r="G15" s="55" t="s">
        <v>63</v>
      </c>
    </row>
    <row r="16" spans="1:8" ht="15.75" x14ac:dyDescent="0.25">
      <c r="A16" s="26" t="s">
        <v>45</v>
      </c>
      <c r="B16" s="41" t="s">
        <v>22</v>
      </c>
      <c r="C16" s="1" t="s">
        <v>65</v>
      </c>
      <c r="D16" s="67">
        <v>3.2939999999999996E-3</v>
      </c>
      <c r="E16" s="65"/>
      <c r="F16" s="65">
        <f t="shared" si="0"/>
        <v>0</v>
      </c>
      <c r="G16" s="55" t="s">
        <v>62</v>
      </c>
    </row>
    <row r="17" spans="1:7" ht="15.75" x14ac:dyDescent="0.25">
      <c r="A17" s="26">
        <v>6</v>
      </c>
      <c r="B17" s="38" t="s">
        <v>13</v>
      </c>
      <c r="C17" s="1" t="s">
        <v>65</v>
      </c>
      <c r="D17" s="66">
        <v>1.8299999999999998</v>
      </c>
      <c r="E17" s="65"/>
      <c r="F17" s="65">
        <f t="shared" si="0"/>
        <v>0</v>
      </c>
      <c r="G17" s="55" t="s">
        <v>63</v>
      </c>
    </row>
    <row r="18" spans="1:7" s="22" customFormat="1" ht="15.75" x14ac:dyDescent="0.25">
      <c r="A18" s="42">
        <v>7</v>
      </c>
      <c r="B18" s="40" t="s">
        <v>14</v>
      </c>
      <c r="C18" s="23" t="s">
        <v>65</v>
      </c>
      <c r="D18" s="66">
        <v>4.2699999999999996</v>
      </c>
      <c r="E18" s="65"/>
      <c r="F18" s="65">
        <f t="shared" si="0"/>
        <v>0</v>
      </c>
      <c r="G18" s="55" t="s">
        <v>63</v>
      </c>
    </row>
    <row r="19" spans="1:7" x14ac:dyDescent="0.25">
      <c r="A19" s="26">
        <v>8</v>
      </c>
      <c r="B19" s="38" t="s">
        <v>69</v>
      </c>
      <c r="C19" s="1" t="s">
        <v>4</v>
      </c>
      <c r="D19" s="66">
        <v>118.95</v>
      </c>
      <c r="E19" s="65"/>
      <c r="F19" s="65">
        <f t="shared" si="0"/>
        <v>0</v>
      </c>
      <c r="G19" s="55" t="s">
        <v>63</v>
      </c>
    </row>
    <row r="20" spans="1:7" s="44" customFormat="1" ht="15.75" x14ac:dyDescent="0.25">
      <c r="A20" s="26">
        <v>9</v>
      </c>
      <c r="B20" s="57" t="s">
        <v>70</v>
      </c>
      <c r="C20" s="1" t="s">
        <v>65</v>
      </c>
      <c r="D20" s="67">
        <v>32</v>
      </c>
      <c r="E20" s="65"/>
      <c r="F20" s="65">
        <f t="shared" si="0"/>
        <v>0</v>
      </c>
      <c r="G20" s="55" t="s">
        <v>63</v>
      </c>
    </row>
    <row r="21" spans="1:7" s="45" customFormat="1" ht="15.75" x14ac:dyDescent="0.25">
      <c r="A21" s="15">
        <v>10</v>
      </c>
      <c r="B21" s="58" t="s">
        <v>16</v>
      </c>
      <c r="C21" s="16" t="s">
        <v>65</v>
      </c>
      <c r="D21" s="66">
        <v>32</v>
      </c>
      <c r="E21" s="65"/>
      <c r="F21" s="65">
        <f t="shared" si="0"/>
        <v>0</v>
      </c>
      <c r="G21" s="55" t="s">
        <v>63</v>
      </c>
    </row>
    <row r="22" spans="1:7" s="45" customFormat="1" ht="15.75" x14ac:dyDescent="0.25">
      <c r="A22" s="15" t="s">
        <v>46</v>
      </c>
      <c r="B22" s="46" t="s">
        <v>59</v>
      </c>
      <c r="C22" s="16" t="s">
        <v>65</v>
      </c>
      <c r="D22" s="66">
        <v>35.200000000000003</v>
      </c>
      <c r="E22" s="65"/>
      <c r="F22" s="65">
        <f t="shared" si="0"/>
        <v>0</v>
      </c>
      <c r="G22" s="55" t="s">
        <v>62</v>
      </c>
    </row>
    <row r="23" spans="1:7" s="45" customFormat="1" ht="15.75" x14ac:dyDescent="0.25">
      <c r="A23" s="26">
        <v>11</v>
      </c>
      <c r="B23" s="57" t="s">
        <v>71</v>
      </c>
      <c r="C23" s="1" t="s">
        <v>65</v>
      </c>
      <c r="D23" s="67">
        <v>9.8000000000000007</v>
      </c>
      <c r="E23" s="65"/>
      <c r="F23" s="65">
        <f t="shared" si="0"/>
        <v>0</v>
      </c>
      <c r="G23" s="55" t="s">
        <v>63</v>
      </c>
    </row>
    <row r="24" spans="1:7" s="45" customFormat="1" x14ac:dyDescent="0.25">
      <c r="A24" s="27" t="s">
        <v>47</v>
      </c>
      <c r="B24" s="41" t="s">
        <v>22</v>
      </c>
      <c r="C24" s="1" t="s">
        <v>5</v>
      </c>
      <c r="D24" s="67">
        <v>10.780000000000001</v>
      </c>
      <c r="E24" s="65"/>
      <c r="F24" s="65">
        <f t="shared" si="0"/>
        <v>0</v>
      </c>
      <c r="G24" s="55" t="s">
        <v>62</v>
      </c>
    </row>
    <row r="25" spans="1:7" s="45" customFormat="1" ht="15.75" x14ac:dyDescent="0.25">
      <c r="A25" s="26">
        <v>12</v>
      </c>
      <c r="B25" s="57" t="s">
        <v>23</v>
      </c>
      <c r="C25" s="1" t="s">
        <v>65</v>
      </c>
      <c r="D25" s="67">
        <v>14.6</v>
      </c>
      <c r="E25" s="65"/>
      <c r="F25" s="65">
        <f t="shared" si="0"/>
        <v>0</v>
      </c>
      <c r="G25" s="55" t="s">
        <v>63</v>
      </c>
    </row>
    <row r="26" spans="1:7" s="45" customFormat="1" ht="15.75" x14ac:dyDescent="0.25">
      <c r="A26" s="27" t="s">
        <v>48</v>
      </c>
      <c r="B26" s="41" t="s">
        <v>72</v>
      </c>
      <c r="C26" s="1" t="s">
        <v>65</v>
      </c>
      <c r="D26" s="67">
        <v>16.060000000000002</v>
      </c>
      <c r="E26" s="65"/>
      <c r="F26" s="65">
        <f t="shared" si="0"/>
        <v>0</v>
      </c>
      <c r="G26" s="55" t="s">
        <v>62</v>
      </c>
    </row>
    <row r="27" spans="1:7" s="19" customFormat="1" x14ac:dyDescent="0.25">
      <c r="A27" s="17">
        <v>13</v>
      </c>
      <c r="B27" s="39" t="s">
        <v>28</v>
      </c>
      <c r="C27" s="18" t="s">
        <v>6</v>
      </c>
      <c r="D27" s="67">
        <v>61</v>
      </c>
      <c r="E27" s="65"/>
      <c r="F27" s="65">
        <f t="shared" si="0"/>
        <v>0</v>
      </c>
      <c r="G27" s="55" t="s">
        <v>63</v>
      </c>
    </row>
    <row r="28" spans="1:7" s="28" customFormat="1" x14ac:dyDescent="0.25">
      <c r="A28" s="17">
        <v>14</v>
      </c>
      <c r="B28" s="39" t="s">
        <v>17</v>
      </c>
      <c r="C28" s="18" t="s">
        <v>4</v>
      </c>
      <c r="D28" s="67">
        <v>1.7507000000000001</v>
      </c>
      <c r="E28" s="65"/>
      <c r="F28" s="65">
        <f t="shared" si="0"/>
        <v>0</v>
      </c>
      <c r="G28" s="55" t="s">
        <v>63</v>
      </c>
    </row>
    <row r="29" spans="1:7" s="19" customFormat="1" x14ac:dyDescent="0.25">
      <c r="A29" s="43" t="s">
        <v>57</v>
      </c>
      <c r="B29" s="39" t="s">
        <v>25</v>
      </c>
      <c r="C29" s="18" t="s">
        <v>4</v>
      </c>
      <c r="D29" s="67">
        <v>1.7507000000000001</v>
      </c>
      <c r="E29" s="65"/>
      <c r="F29" s="65">
        <f t="shared" si="0"/>
        <v>0</v>
      </c>
      <c r="G29" s="55" t="s">
        <v>63</v>
      </c>
    </row>
    <row r="30" spans="1:7" s="19" customFormat="1" x14ac:dyDescent="0.25">
      <c r="A30" s="17">
        <v>15</v>
      </c>
      <c r="B30" s="39" t="s">
        <v>73</v>
      </c>
      <c r="C30" s="18" t="s">
        <v>6</v>
      </c>
      <c r="D30" s="67">
        <v>61</v>
      </c>
      <c r="E30" s="65"/>
      <c r="F30" s="65">
        <f t="shared" si="0"/>
        <v>0</v>
      </c>
      <c r="G30" s="55" t="s">
        <v>63</v>
      </c>
    </row>
    <row r="31" spans="1:7" s="19" customFormat="1" x14ac:dyDescent="0.25">
      <c r="A31" s="17" t="s">
        <v>49</v>
      </c>
      <c r="B31" s="39" t="s">
        <v>26</v>
      </c>
      <c r="C31" s="18" t="s">
        <v>6</v>
      </c>
      <c r="D31" s="67">
        <v>61.61</v>
      </c>
      <c r="E31" s="65"/>
      <c r="F31" s="65">
        <f t="shared" si="0"/>
        <v>0</v>
      </c>
      <c r="G31" s="55" t="s">
        <v>77</v>
      </c>
    </row>
    <row r="32" spans="1:7" s="19" customFormat="1" x14ac:dyDescent="0.25">
      <c r="A32" s="17">
        <v>16</v>
      </c>
      <c r="B32" s="39" t="s">
        <v>27</v>
      </c>
      <c r="C32" s="18" t="s">
        <v>6</v>
      </c>
      <c r="D32" s="67">
        <v>61</v>
      </c>
      <c r="E32" s="65"/>
      <c r="F32" s="65">
        <f t="shared" si="0"/>
        <v>0</v>
      </c>
      <c r="G32" s="55" t="s">
        <v>63</v>
      </c>
    </row>
    <row r="33" spans="1:7" s="19" customFormat="1" x14ac:dyDescent="0.25">
      <c r="A33" s="17" t="s">
        <v>58</v>
      </c>
      <c r="B33" s="39" t="s">
        <v>10</v>
      </c>
      <c r="C33" s="18" t="s">
        <v>6</v>
      </c>
      <c r="D33" s="67">
        <v>4.3309999999999995</v>
      </c>
      <c r="E33" s="65"/>
      <c r="F33" s="65">
        <f t="shared" si="0"/>
        <v>0</v>
      </c>
      <c r="G33" s="55" t="s">
        <v>63</v>
      </c>
    </row>
    <row r="34" spans="1:7" s="19" customFormat="1" x14ac:dyDescent="0.25">
      <c r="A34" s="17">
        <v>17</v>
      </c>
      <c r="B34" s="39" t="s">
        <v>29</v>
      </c>
      <c r="C34" s="18" t="s">
        <v>12</v>
      </c>
      <c r="D34" s="67">
        <v>2</v>
      </c>
      <c r="E34" s="65"/>
      <c r="F34" s="65">
        <f t="shared" si="0"/>
        <v>0</v>
      </c>
      <c r="G34" s="55" t="s">
        <v>63</v>
      </c>
    </row>
    <row r="35" spans="1:7" s="19" customFormat="1" x14ac:dyDescent="0.25">
      <c r="A35" s="17" t="s">
        <v>50</v>
      </c>
      <c r="B35" s="39" t="s">
        <v>30</v>
      </c>
      <c r="C35" s="18" t="s">
        <v>12</v>
      </c>
      <c r="D35" s="67">
        <v>2</v>
      </c>
      <c r="E35" s="65"/>
      <c r="F35" s="65">
        <f t="shared" si="0"/>
        <v>0</v>
      </c>
      <c r="G35" s="55" t="s">
        <v>77</v>
      </c>
    </row>
    <row r="36" spans="1:7" s="19" customFormat="1" x14ac:dyDescent="0.25">
      <c r="A36" s="17">
        <v>18</v>
      </c>
      <c r="B36" s="39" t="s">
        <v>31</v>
      </c>
      <c r="C36" s="18" t="s">
        <v>12</v>
      </c>
      <c r="D36" s="67">
        <v>28</v>
      </c>
      <c r="E36" s="65"/>
      <c r="F36" s="65">
        <f t="shared" si="0"/>
        <v>0</v>
      </c>
      <c r="G36" s="55" t="s">
        <v>63</v>
      </c>
    </row>
    <row r="37" spans="1:7" s="28" customFormat="1" x14ac:dyDescent="0.25">
      <c r="A37" s="17">
        <v>19</v>
      </c>
      <c r="B37" s="39" t="s">
        <v>74</v>
      </c>
      <c r="C37" s="18" t="s">
        <v>19</v>
      </c>
      <c r="D37" s="67">
        <v>4</v>
      </c>
      <c r="E37" s="65"/>
      <c r="F37" s="65">
        <f t="shared" si="0"/>
        <v>0</v>
      </c>
      <c r="G37" s="55" t="s">
        <v>63</v>
      </c>
    </row>
    <row r="38" spans="1:7" s="28" customFormat="1" x14ac:dyDescent="0.25">
      <c r="A38" s="17" t="s">
        <v>51</v>
      </c>
      <c r="B38" s="39" t="s">
        <v>20</v>
      </c>
      <c r="C38" s="18" t="s">
        <v>5</v>
      </c>
      <c r="D38" s="67">
        <v>0.2</v>
      </c>
      <c r="E38" s="65"/>
      <c r="F38" s="65">
        <f t="shared" si="0"/>
        <v>0</v>
      </c>
      <c r="G38" s="55" t="s">
        <v>62</v>
      </c>
    </row>
    <row r="39" spans="1:7" s="28" customFormat="1" x14ac:dyDescent="0.25">
      <c r="A39" s="17" t="s">
        <v>52</v>
      </c>
      <c r="B39" s="39" t="s">
        <v>21</v>
      </c>
      <c r="C39" s="18" t="s">
        <v>5</v>
      </c>
      <c r="D39" s="67">
        <v>0.8</v>
      </c>
      <c r="E39" s="65"/>
      <c r="F39" s="65">
        <f t="shared" si="0"/>
        <v>0</v>
      </c>
      <c r="G39" s="55" t="s">
        <v>62</v>
      </c>
    </row>
    <row r="40" spans="1:7" s="19" customFormat="1" x14ac:dyDescent="0.25">
      <c r="A40" s="17">
        <v>20</v>
      </c>
      <c r="B40" s="39" t="s">
        <v>32</v>
      </c>
      <c r="C40" s="18" t="s">
        <v>6</v>
      </c>
      <c r="D40" s="67">
        <v>61</v>
      </c>
      <c r="E40" s="65"/>
      <c r="F40" s="65">
        <f t="shared" si="0"/>
        <v>0</v>
      </c>
      <c r="G40" s="55" t="s">
        <v>63</v>
      </c>
    </row>
    <row r="41" spans="1:7" s="19" customFormat="1" x14ac:dyDescent="0.25">
      <c r="A41" s="17" t="s">
        <v>53</v>
      </c>
      <c r="B41" s="39" t="s">
        <v>18</v>
      </c>
      <c r="C41" s="18" t="s">
        <v>6</v>
      </c>
      <c r="D41" s="67">
        <v>61</v>
      </c>
      <c r="E41" s="65"/>
      <c r="F41" s="65">
        <f t="shared" si="0"/>
        <v>0</v>
      </c>
      <c r="G41" s="55" t="s">
        <v>62</v>
      </c>
    </row>
    <row r="42" spans="1:7" s="19" customFormat="1" x14ac:dyDescent="0.25">
      <c r="A42" s="17">
        <v>21</v>
      </c>
      <c r="B42" s="39" t="s">
        <v>33</v>
      </c>
      <c r="C42" s="18" t="s">
        <v>19</v>
      </c>
      <c r="D42" s="67">
        <v>1</v>
      </c>
      <c r="E42" s="65"/>
      <c r="F42" s="65">
        <f t="shared" si="0"/>
        <v>0</v>
      </c>
      <c r="G42" s="55" t="s">
        <v>63</v>
      </c>
    </row>
    <row r="43" spans="1:7" s="19" customFormat="1" x14ac:dyDescent="0.25">
      <c r="A43" s="17" t="s">
        <v>54</v>
      </c>
      <c r="B43" s="39" t="s">
        <v>37</v>
      </c>
      <c r="C43" s="18" t="s">
        <v>12</v>
      </c>
      <c r="D43" s="67">
        <v>0.115</v>
      </c>
      <c r="E43" s="65"/>
      <c r="F43" s="65">
        <f t="shared" si="0"/>
        <v>0</v>
      </c>
      <c r="G43" s="55" t="s">
        <v>62</v>
      </c>
    </row>
    <row r="44" spans="1:7" s="19" customFormat="1" x14ac:dyDescent="0.25">
      <c r="A44" s="17">
        <v>22</v>
      </c>
      <c r="B44" s="39" t="s">
        <v>34</v>
      </c>
      <c r="C44" s="18" t="s">
        <v>19</v>
      </c>
      <c r="D44" s="67">
        <v>1</v>
      </c>
      <c r="E44" s="65"/>
      <c r="F44" s="65">
        <f t="shared" si="0"/>
        <v>0</v>
      </c>
      <c r="G44" s="55" t="s">
        <v>63</v>
      </c>
    </row>
    <row r="45" spans="1:7" s="19" customFormat="1" x14ac:dyDescent="0.25">
      <c r="A45" s="17" t="s">
        <v>55</v>
      </c>
      <c r="B45" s="39" t="s">
        <v>38</v>
      </c>
      <c r="C45" s="18" t="s">
        <v>12</v>
      </c>
      <c r="D45" s="67">
        <v>0.115</v>
      </c>
      <c r="E45" s="65"/>
      <c r="F45" s="65">
        <f t="shared" si="0"/>
        <v>0</v>
      </c>
      <c r="G45" s="55" t="s">
        <v>62</v>
      </c>
    </row>
    <row r="46" spans="1:7" s="19" customFormat="1" x14ac:dyDescent="0.25">
      <c r="A46" s="17">
        <v>23</v>
      </c>
      <c r="B46" s="39" t="s">
        <v>35</v>
      </c>
      <c r="C46" s="18" t="s">
        <v>6</v>
      </c>
      <c r="D46" s="67">
        <v>10</v>
      </c>
      <c r="E46" s="65"/>
      <c r="F46" s="65">
        <f t="shared" si="0"/>
        <v>0</v>
      </c>
      <c r="G46" s="55" t="s">
        <v>63</v>
      </c>
    </row>
    <row r="47" spans="1:7" s="19" customFormat="1" ht="15" thickBot="1" x14ac:dyDescent="0.3">
      <c r="A47" s="17">
        <v>24</v>
      </c>
      <c r="B47" s="39" t="s">
        <v>36</v>
      </c>
      <c r="C47" s="18" t="s">
        <v>6</v>
      </c>
      <c r="D47" s="67">
        <v>1</v>
      </c>
      <c r="E47" s="65"/>
      <c r="F47" s="65">
        <f t="shared" si="0"/>
        <v>0</v>
      </c>
      <c r="G47" s="55" t="s">
        <v>63</v>
      </c>
    </row>
    <row r="48" spans="1:7" ht="15" thickBot="1" x14ac:dyDescent="0.3">
      <c r="A48" s="29"/>
      <c r="B48" s="47" t="s">
        <v>7</v>
      </c>
      <c r="C48" s="30"/>
      <c r="D48" s="68"/>
      <c r="E48" s="69"/>
      <c r="F48" s="70">
        <f>SUM(F7:F47)</f>
        <v>0</v>
      </c>
    </row>
    <row r="49" spans="1:6" ht="15" thickBot="1" x14ac:dyDescent="0.3">
      <c r="A49" s="31"/>
      <c r="B49" s="48" t="s">
        <v>75</v>
      </c>
      <c r="C49" s="32"/>
      <c r="D49" s="71"/>
      <c r="E49" s="71"/>
      <c r="F49" s="72">
        <f>F48*C49</f>
        <v>0</v>
      </c>
    </row>
    <row r="50" spans="1:6" ht="15" thickBot="1" x14ac:dyDescent="0.3">
      <c r="A50" s="31"/>
      <c r="B50" s="49" t="s">
        <v>8</v>
      </c>
      <c r="C50" s="33"/>
      <c r="D50" s="71"/>
      <c r="E50" s="71"/>
      <c r="F50" s="71">
        <f>SUM(F48:F49)</f>
        <v>0</v>
      </c>
    </row>
    <row r="51" spans="1:6" ht="15" thickBot="1" x14ac:dyDescent="0.3">
      <c r="A51" s="31"/>
      <c r="B51" s="48" t="s">
        <v>9</v>
      </c>
      <c r="C51" s="32"/>
      <c r="D51" s="71"/>
      <c r="E51" s="71"/>
      <c r="F51" s="72">
        <f>F50*C51</f>
        <v>0</v>
      </c>
    </row>
    <row r="52" spans="1:6" ht="15" thickBot="1" x14ac:dyDescent="0.3">
      <c r="A52" s="34"/>
      <c r="B52" s="50" t="s">
        <v>8</v>
      </c>
      <c r="C52" s="35"/>
      <c r="D52" s="73"/>
      <c r="E52" s="73"/>
      <c r="F52" s="73">
        <f>SUM(F50:F51)</f>
        <v>0</v>
      </c>
    </row>
    <row r="53" spans="1:6" ht="15" thickBot="1" x14ac:dyDescent="0.3">
      <c r="A53" s="31"/>
      <c r="B53" s="48" t="s">
        <v>76</v>
      </c>
      <c r="C53" s="32"/>
      <c r="D53" s="71"/>
      <c r="E53" s="71"/>
      <c r="F53" s="72">
        <f>F52*C53</f>
        <v>0</v>
      </c>
    </row>
    <row r="54" spans="1:6" ht="15" thickBot="1" x14ac:dyDescent="0.3">
      <c r="A54" s="34"/>
      <c r="B54" s="50" t="s">
        <v>8</v>
      </c>
      <c r="C54" s="35"/>
      <c r="D54" s="73"/>
      <c r="E54" s="73"/>
      <c r="F54" s="73">
        <f>F52+F53</f>
        <v>0</v>
      </c>
    </row>
    <row r="55" spans="1:6" ht="21.75" customHeight="1" x14ac:dyDescent="0.25">
      <c r="A55" s="36"/>
      <c r="B55" s="3"/>
      <c r="C55" s="3"/>
      <c r="D55" s="3"/>
      <c r="E55" s="54"/>
      <c r="F55" s="3"/>
    </row>
    <row r="56" spans="1:6" x14ac:dyDescent="0.25">
      <c r="A56" s="36"/>
      <c r="B56" s="3"/>
      <c r="C56" s="3"/>
      <c r="D56" s="3"/>
      <c r="E56" s="54"/>
      <c r="F56" s="3"/>
    </row>
    <row r="57" spans="1:6" x14ac:dyDescent="0.25">
      <c r="A57" s="36"/>
      <c r="B57" s="3"/>
      <c r="C57" s="3"/>
      <c r="D57" s="3"/>
      <c r="E57" s="54"/>
      <c r="F57" s="3"/>
    </row>
    <row r="58" spans="1:6" x14ac:dyDescent="0.25">
      <c r="A58" s="36"/>
      <c r="B58" s="3"/>
      <c r="C58" s="3"/>
      <c r="D58" s="3"/>
      <c r="E58" s="54"/>
      <c r="F58" s="3"/>
    </row>
    <row r="59" spans="1:6" x14ac:dyDescent="0.25">
      <c r="A59" s="36"/>
      <c r="B59" s="3"/>
      <c r="C59" s="3"/>
      <c r="D59" s="3"/>
      <c r="E59" s="54"/>
      <c r="F59" s="3"/>
    </row>
    <row r="60" spans="1:6" x14ac:dyDescent="0.25">
      <c r="A60" s="36"/>
      <c r="B60" s="3"/>
      <c r="C60" s="3"/>
      <c r="D60" s="3"/>
      <c r="E60" s="54"/>
      <c r="F60" s="3"/>
    </row>
    <row r="61" spans="1:6" x14ac:dyDescent="0.25">
      <c r="A61" s="36"/>
      <c r="B61" s="3"/>
      <c r="C61" s="3"/>
      <c r="D61" s="3"/>
      <c r="E61" s="54"/>
      <c r="F61" s="3"/>
    </row>
    <row r="62" spans="1:6" x14ac:dyDescent="0.25">
      <c r="A62" s="36"/>
      <c r="B62" s="3"/>
      <c r="C62" s="3"/>
      <c r="D62" s="3"/>
      <c r="E62" s="54"/>
      <c r="F62" s="3"/>
    </row>
    <row r="63" spans="1:6" x14ac:dyDescent="0.25">
      <c r="A63" s="36"/>
      <c r="B63" s="3"/>
      <c r="C63" s="3"/>
      <c r="D63" s="3"/>
      <c r="E63" s="54"/>
      <c r="F63" s="3"/>
    </row>
    <row r="64" spans="1:6" x14ac:dyDescent="0.25">
      <c r="A64" s="36"/>
      <c r="B64" s="3"/>
      <c r="C64" s="3"/>
      <c r="D64" s="3"/>
      <c r="E64" s="54"/>
      <c r="F64" s="3"/>
    </row>
    <row r="65" spans="1:6" x14ac:dyDescent="0.25">
      <c r="A65" s="36"/>
      <c r="B65" s="3"/>
      <c r="C65" s="3"/>
      <c r="D65" s="3"/>
      <c r="E65" s="54"/>
      <c r="F65" s="3"/>
    </row>
    <row r="66" spans="1:6" x14ac:dyDescent="0.25">
      <c r="A66" s="36"/>
      <c r="B66" s="3"/>
      <c r="C66" s="3"/>
      <c r="D66" s="3"/>
      <c r="E66" s="54"/>
      <c r="F66" s="3"/>
    </row>
    <row r="67" spans="1:6" x14ac:dyDescent="0.25">
      <c r="A67" s="36"/>
      <c r="B67" s="3"/>
      <c r="C67" s="3"/>
      <c r="D67" s="3"/>
      <c r="E67" s="54"/>
      <c r="F67" s="3"/>
    </row>
    <row r="68" spans="1:6" x14ac:dyDescent="0.25">
      <c r="A68" s="36"/>
      <c r="B68" s="3"/>
      <c r="C68" s="3"/>
      <c r="D68" s="3"/>
      <c r="E68" s="54"/>
      <c r="F68" s="3"/>
    </row>
    <row r="69" spans="1:6" x14ac:dyDescent="0.25">
      <c r="A69" s="36"/>
      <c r="B69" s="3"/>
      <c r="C69" s="3"/>
      <c r="D69" s="3"/>
      <c r="E69" s="54"/>
      <c r="F69" s="3"/>
    </row>
    <row r="70" spans="1:6" x14ac:dyDescent="0.25">
      <c r="A70" s="36"/>
      <c r="B70" s="3"/>
      <c r="C70" s="3"/>
      <c r="D70" s="3"/>
      <c r="E70" s="54"/>
      <c r="F70" s="3"/>
    </row>
    <row r="71" spans="1:6" x14ac:dyDescent="0.25">
      <c r="A71" s="36"/>
      <c r="B71" s="3"/>
      <c r="C71" s="3"/>
      <c r="D71" s="3"/>
      <c r="E71" s="54"/>
      <c r="F71" s="3"/>
    </row>
    <row r="72" spans="1:6" x14ac:dyDescent="0.25">
      <c r="A72" s="36"/>
      <c r="B72" s="3"/>
      <c r="C72" s="3"/>
      <c r="D72" s="3"/>
      <c r="E72" s="54"/>
      <c r="F72" s="3"/>
    </row>
    <row r="73" spans="1:6" x14ac:dyDescent="0.25">
      <c r="A73" s="36"/>
      <c r="B73" s="3"/>
      <c r="C73" s="3"/>
      <c r="D73" s="3"/>
      <c r="E73" s="54"/>
      <c r="F73" s="3"/>
    </row>
    <row r="74" spans="1:6" x14ac:dyDescent="0.25">
      <c r="A74" s="36"/>
      <c r="B74" s="3"/>
      <c r="C74" s="3"/>
      <c r="D74" s="3"/>
      <c r="E74" s="54"/>
      <c r="F74" s="3"/>
    </row>
    <row r="75" spans="1:6" x14ac:dyDescent="0.25">
      <c r="A75" s="36"/>
      <c r="B75" s="3"/>
      <c r="C75" s="3"/>
      <c r="D75" s="3"/>
      <c r="E75" s="54"/>
      <c r="F75" s="3"/>
    </row>
    <row r="76" spans="1:6" x14ac:dyDescent="0.25">
      <c r="A76" s="36"/>
      <c r="B76" s="3"/>
      <c r="C76" s="3"/>
      <c r="D76" s="3"/>
      <c r="E76" s="54"/>
      <c r="F76" s="3"/>
    </row>
    <row r="77" spans="1:6" x14ac:dyDescent="0.25">
      <c r="A77" s="36"/>
      <c r="B77" s="3"/>
      <c r="C77" s="3"/>
      <c r="D77" s="3"/>
      <c r="E77" s="54"/>
      <c r="F77" s="3"/>
    </row>
    <row r="78" spans="1:6" x14ac:dyDescent="0.25">
      <c r="A78" s="36"/>
      <c r="B78" s="3"/>
      <c r="C78" s="3"/>
      <c r="D78" s="3"/>
      <c r="E78" s="54"/>
      <c r="F78" s="3"/>
    </row>
    <row r="79" spans="1:6" x14ac:dyDescent="0.25">
      <c r="A79" s="36"/>
      <c r="B79" s="3"/>
      <c r="C79" s="3"/>
      <c r="D79" s="3"/>
      <c r="E79" s="54"/>
      <c r="F79" s="3"/>
    </row>
    <row r="80" spans="1:6" x14ac:dyDescent="0.25">
      <c r="A80" s="36"/>
      <c r="B80" s="3"/>
      <c r="C80" s="3"/>
      <c r="D80" s="3"/>
      <c r="E80" s="54"/>
      <c r="F80" s="3"/>
    </row>
    <row r="81" spans="1:6" x14ac:dyDescent="0.25">
      <c r="A81" s="36"/>
      <c r="B81" s="3"/>
      <c r="C81" s="3"/>
      <c r="D81" s="3"/>
      <c r="E81" s="54"/>
      <c r="F81" s="3"/>
    </row>
    <row r="82" spans="1:6" x14ac:dyDescent="0.25">
      <c r="A82" s="36"/>
      <c r="B82" s="3"/>
      <c r="C82" s="3"/>
      <c r="D82" s="3"/>
      <c r="E82" s="54"/>
      <c r="F82" s="3"/>
    </row>
    <row r="83" spans="1:6" x14ac:dyDescent="0.25">
      <c r="A83" s="36"/>
      <c r="B83" s="3"/>
      <c r="C83" s="3"/>
      <c r="D83" s="3"/>
      <c r="E83" s="54"/>
      <c r="F83" s="3"/>
    </row>
    <row r="84" spans="1:6" x14ac:dyDescent="0.25">
      <c r="A84" s="36"/>
      <c r="B84" s="3"/>
      <c r="C84" s="3"/>
      <c r="D84" s="3"/>
      <c r="E84" s="54"/>
      <c r="F84" s="3"/>
    </row>
    <row r="85" spans="1:6" x14ac:dyDescent="0.25">
      <c r="A85" s="36"/>
      <c r="B85" s="3"/>
      <c r="C85" s="3"/>
      <c r="D85" s="3"/>
      <c r="E85" s="54"/>
      <c r="F85" s="3"/>
    </row>
    <row r="86" spans="1:6" x14ac:dyDescent="0.25">
      <c r="A86" s="36"/>
      <c r="B86" s="3"/>
      <c r="C86" s="3"/>
      <c r="D86" s="3"/>
      <c r="E86" s="54"/>
      <c r="F86" s="3"/>
    </row>
    <row r="87" spans="1:6" x14ac:dyDescent="0.25">
      <c r="A87" s="36"/>
      <c r="B87" s="3"/>
      <c r="C87" s="3"/>
      <c r="D87" s="3"/>
      <c r="E87" s="54"/>
      <c r="F87" s="3"/>
    </row>
    <row r="88" spans="1:6" x14ac:dyDescent="0.25">
      <c r="A88" s="36"/>
      <c r="B88" s="3"/>
      <c r="C88" s="3"/>
      <c r="D88" s="3"/>
      <c r="E88" s="54"/>
      <c r="F88" s="3"/>
    </row>
    <row r="89" spans="1:6" x14ac:dyDescent="0.25">
      <c r="A89" s="36"/>
      <c r="B89" s="3"/>
      <c r="C89" s="3"/>
      <c r="D89" s="3"/>
      <c r="E89" s="54"/>
      <c r="F89" s="3"/>
    </row>
    <row r="90" spans="1:6" x14ac:dyDescent="0.25">
      <c r="A90" s="36"/>
      <c r="B90" s="3"/>
      <c r="C90" s="3"/>
      <c r="D90" s="3"/>
      <c r="E90" s="54"/>
      <c r="F90" s="3"/>
    </row>
    <row r="91" spans="1:6" x14ac:dyDescent="0.25">
      <c r="A91" s="36"/>
      <c r="B91" s="3"/>
      <c r="C91" s="3"/>
      <c r="D91" s="3"/>
      <c r="E91" s="54"/>
      <c r="F91" s="3"/>
    </row>
    <row r="92" spans="1:6" x14ac:dyDescent="0.25">
      <c r="A92" s="36"/>
      <c r="B92" s="3"/>
      <c r="C92" s="3"/>
      <c r="D92" s="3"/>
      <c r="E92" s="54"/>
      <c r="F92" s="3"/>
    </row>
  </sheetData>
  <autoFilter ref="A6:G5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1_1კრებსითი სატენდერო</vt:lpstr>
      <vt:lpstr>'1_1კრებსითი სატენდერო'!Print_Area</vt:lpstr>
      <vt:lpstr>'1_1კრებსითი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2020-08-05T07:34:57Z</dcterms:modified>
</cp:coreProperties>
</file>